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<sst xmlns="http://schemas.openxmlformats.org/spreadsheetml/2006/main" count="30" uniqueCount="16">
  <si>
    <t>品名</t>
  </si>
  <si>
    <t>単価</t>
  </si>
  <si>
    <t>数量</t>
  </si>
  <si>
    <t>金額</t>
  </si>
  <si>
    <t>消費税率</t>
  </si>
  <si>
    <t>D7 に小計、D8 に ROUNDDOWN で消費税、D9 に合計、G3 に ROUND で平均単価を出そう</t>
  </si>
  <si>
    <t>レザー クリーナー</t>
  </si>
  <si>
    <t>メンテナンス クリーム</t>
  </si>
  <si>
    <t>平均単価</t>
  </si>
  <si>
    <t>ギフト ボックス</t>
  </si>
  <si>
    <t>レザー コースター</t>
  </si>
  <si>
    <t>キーホルダー</t>
  </si>
  <si>
    <t>小計</t>
  </si>
  <si>
    <t>消費税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</si>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</sst>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9" fontId="0" fillId="2" borderId="0" xfId="0" applyNumberFormat="1" applyFill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27" customWidth="1"/>
    <col min="5" max="5" width="4" customWidth="1"/>
    <col min="6" max="6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0.1</v>
      </c>
      <c r="J1" t="s">
        <v>5</v>
      </c>
    </row>
    <row r="2" spans="1:10" x14ac:dyDescent="0.25">
      <c r="A2" t="s">
        <v>6</v>
      </c>
      <c r="B2" s="3">
        <v>1980</v>
      </c>
      <c r="C2">
        <v>3</v>
      </c>
      <c r="D2" s="3">
        <v>5940</v>
      </c>
    </row>
    <row r="3" spans="1:10" x14ac:dyDescent="0.25">
      <c r="A3" t="s">
        <v>7</v>
      </c>
      <c r="B3" s="3">
        <v>2640</v>
      </c>
      <c r="C3">
        <v>2</v>
      </c>
      <c r="D3" s="3">
        <v>5280</v>
      </c>
      <c r="F3" s="1" t="s">
        <v>8</v>
      </c>
    </row>
    <row r="4" spans="1:10" x14ac:dyDescent="0.25">
      <c r="A4" t="s">
        <v>9</v>
      </c>
      <c r="B4" s="3">
        <v>385</v>
      </c>
      <c r="C4">
        <v>7</v>
      </c>
      <c r="D4" s="3">
        <v>2695</v>
      </c>
    </row>
    <row r="5" spans="1:10" x14ac:dyDescent="0.25">
      <c r="A5" t="s">
        <v>10</v>
      </c>
      <c r="B5" s="3">
        <v>1485</v>
      </c>
      <c r="C5">
        <v>4</v>
      </c>
      <c r="D5" s="3">
        <v>5940</v>
      </c>
    </row>
    <row r="6" spans="1:10" x14ac:dyDescent="0.25">
      <c r="A6" t="s">
        <v>11</v>
      </c>
      <c r="B6" s="3">
        <v>1716</v>
      </c>
      <c r="C6">
        <v>5</v>
      </c>
      <c r="D6" s="3">
        <v>8580</v>
      </c>
    </row>
    <row r="7" spans="1:10" x14ac:dyDescent="0.25">
      <c r="A7" s="1" t="s">
        <v>12</v>
      </c>
      <c r="D7" s="3"/>
    </row>
    <row r="8" spans="1:10" x14ac:dyDescent="0.25">
      <c r="A8" s="1" t="s">
        <v>13</v>
      </c>
      <c r="D8" s="3"/>
    </row>
    <row r="9" spans="1:10" x14ac:dyDescent="0.25">
      <c r="A9" s="1" t="s">
        <v>14</v>
      </c>
      <c r="B9" s="1"/>
      <c r="C9" s="1"/>
      <c r="D9" s="4"/>
    </row>
    <row r="10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27" customWidth="1"/>
    <col min="5" max="5" width="4" customWidth="1"/>
    <col min="6" max="6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0.1</v>
      </c>
      <c r="J1" t="s">
        <v>15</v>
      </c>
    </row>
    <row r="2" spans="1:10" x14ac:dyDescent="0.25">
      <c r="A2" t="s">
        <v>6</v>
      </c>
      <c r="B2" s="3">
        <v>1980</v>
      </c>
      <c r="C2">
        <v>3</v>
      </c>
      <c r="D2" s="3">
        <v>5940</v>
      </c>
    </row>
    <row r="3" spans="1:10" x14ac:dyDescent="0.25">
      <c r="A3" t="s">
        <v>7</v>
      </c>
      <c r="B3" s="3">
        <v>2640</v>
      </c>
      <c r="C3">
        <v>2</v>
      </c>
      <c r="D3" s="3">
        <v>5280</v>
      </c>
      <c r="F3" s="1" t="s">
        <v>8</v>
      </c>
      <c r="G3">
        <f>ROUND(AVERAGE(B2:B6),0)</f>
        <v>1641</v>
      </c>
    </row>
    <row r="4" spans="1:10" x14ac:dyDescent="0.25">
      <c r="A4" t="s">
        <v>9</v>
      </c>
      <c r="B4" s="3">
        <v>385</v>
      </c>
      <c r="C4">
        <v>7</v>
      </c>
      <c r="D4" s="3">
        <v>2695</v>
      </c>
    </row>
    <row r="5" spans="1:10" x14ac:dyDescent="0.25">
      <c r="A5" t="s">
        <v>10</v>
      </c>
      <c r="B5" s="3">
        <v>1485</v>
      </c>
      <c r="C5">
        <v>4</v>
      </c>
      <c r="D5" s="3">
        <v>5940</v>
      </c>
    </row>
    <row r="6" spans="1:10" x14ac:dyDescent="0.25">
      <c r="A6" t="s">
        <v>11</v>
      </c>
      <c r="B6" s="3">
        <v>1716</v>
      </c>
      <c r="C6">
        <v>5</v>
      </c>
      <c r="D6" s="3">
        <v>8580</v>
      </c>
    </row>
    <row r="7" spans="1:10" x14ac:dyDescent="0.25">
      <c r="A7" s="1" t="s">
        <v>12</v>
      </c>
      <c r="D7" s="3">
        <f>SUM(D2:D6)</f>
        <v>28435</v>
      </c>
    </row>
    <row r="8" spans="1:10" x14ac:dyDescent="0.25">
      <c r="A8" s="1" t="s">
        <v>13</v>
      </c>
      <c r="D8" s="3">
        <f>ROUNDDOWN(D7*G1,0)</f>
        <v>2843</v>
      </c>
    </row>
    <row r="9" spans="1:10" x14ac:dyDescent="0.25">
      <c r="A9" s="1" t="s">
        <v>14</v>
      </c>
      <c r="B9" s="1"/>
      <c r="C9" s="1"/>
      <c r="D9" s="4">
        <f>D7+D8</f>
        <v>31278</v>
      </c>
    </row>
    <row r="10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