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<sst xmlns="http://schemas.openxmlformats.org/spreadsheetml/2006/main" count="39" uniqueCount="16">
  <si>
    <t>日付</t>
  </si>
  <si>
    <t>部署</t>
  </si>
  <si>
    <t>金額</t>
  </si>
  <si>
    <t>① 営業部の合計</t>
  </si>
  <si>
    <t>黄色いセル（E2・E4・E6）に SUMIFS の式を入力しよう</t>
  </si>
  <si>
    <t>営業部</t>
  </si>
  <si>
    <t>①はアプリの演習と同じ。まずは復習から</t>
  </si>
  <si>
    <t>総務部</t>
  </si>
  <si>
    <t>② 総務部の合計</t>
  </si>
  <si>
    <t>②は条件を "総務部" に変えるだけ</t>
  </si>
  <si>
    <t>開発部</t>
  </si>
  <si>
    <t>③ 営業部で1万円以上の合計</t>
  </si>
  <si>
    <t>③は条件を2つ使う。金額の条件は "&gt;=10000"</t>
  </si>
  <si>
    <t>合計範囲 → 条件範囲 → 条件 の順</t>
  </si>
  <si>
    <t>条件の文字を変えるだけで別の部署の合計になる</t>
  </si>
  <si>
    <t>条件範囲と条件のペアを後ろに足すと、条件を増やせる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</si>
</sst>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2EFDA"/>
      </patternFill>
    </fill>
    <fill>
      <patternFill patternType="solid">
        <fgColor rgb="FFFFF2B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1" width="15" customWidth="1"/>
    <col min="2" max="2" width="13" customWidth="1"/>
    <col min="3" max="3" width="14" customWidth="1"/>
    <col min="4" max="4" width="7" customWidth="1"/>
    <col min="5" max="5" width="29" customWidth="1"/>
    <col min="7" max="7" width="51" customWidth="1"/>
  </cols>
  <sheetData>
    <row r="1" spans="1:7" x14ac:dyDescent="0.25">
      <c r="A1" s="1" t="s">
        <v>0</v>
      </c>
      <c r="B1" s="1" t="s">
        <v>1</v>
      </c>
      <c r="C1" s="1" t="s">
        <v>2</v>
      </c>
      <c r="E1" s="2" t="s">
        <v>3</v>
      </c>
      <c r="G1" t="s">
        <v>4</v>
      </c>
    </row>
    <row r="2" spans="1:7" x14ac:dyDescent="0.25">
      <c r="A2" s="3">
        <v>46113</v>
      </c>
      <c r="B2" s="4" t="s">
        <v>5</v>
      </c>
      <c r="C2" s="5">
        <v>12000</v>
      </c>
      <c r="E2" s="6"/>
      <c r="G2" s="2" t="s">
        <v>6</v>
      </c>
    </row>
    <row r="3" spans="1:7" x14ac:dyDescent="0.25">
      <c r="A3" s="3">
        <v>46114</v>
      </c>
      <c r="B3" s="4" t="s">
        <v>7</v>
      </c>
      <c r="C3" s="5">
        <v>8500</v>
      </c>
      <c r="E3" s="2" t="s">
        <v>8</v>
      </c>
    </row>
    <row r="4" spans="1:7" x14ac:dyDescent="0.25">
      <c r="A4" s="3">
        <v>46115</v>
      </c>
      <c r="B4" s="4" t="s">
        <v>5</v>
      </c>
      <c r="C4" s="5">
        <v>23000</v>
      </c>
      <c r="E4" s="6"/>
      <c r="G4" s="2" t="s">
        <v>9</v>
      </c>
    </row>
    <row r="5" spans="1:7" x14ac:dyDescent="0.25">
      <c r="A5" s="3">
        <v>46117</v>
      </c>
      <c r="B5" s="4" t="s">
        <v>10</v>
      </c>
      <c r="C5" s="5">
        <v>15000</v>
      </c>
      <c r="E5" s="2" t="s">
        <v>11</v>
      </c>
    </row>
    <row r="6" spans="1:7" x14ac:dyDescent="0.25">
      <c r="A6" s="3">
        <v>46120</v>
      </c>
      <c r="B6" s="4" t="s">
        <v>5</v>
      </c>
      <c r="C6" s="5">
        <v>9800</v>
      </c>
      <c r="E6" s="6"/>
      <c r="G6" s="2" t="s">
        <v>12</v>
      </c>
    </row>
    <row r="7" spans="1:7" x14ac:dyDescent="0.25">
      <c r="A7" s="3">
        <v>46122</v>
      </c>
      <c r="B7" s="4" t="s">
        <v>7</v>
      </c>
      <c r="C7" s="5">
        <v>4200</v>
      </c>
    </row>
    <row r="8" spans="1:7" x14ac:dyDescent="0.25">
      <c r="A8" s="3">
        <v>46124</v>
      </c>
      <c r="B8" s="4" t="s">
        <v>10</v>
      </c>
      <c r="C8" s="5">
        <v>31000</v>
      </c>
    </row>
    <row r="9" spans="1:7" x14ac:dyDescent="0.25">
      <c r="A9" s="3">
        <v>46127</v>
      </c>
      <c r="B9" s="4" t="s">
        <v>5</v>
      </c>
      <c r="C9" s="5">
        <v>17500</v>
      </c>
    </row>
    <row r="10" spans="1:7" x14ac:dyDescent="0.25">
      <c r="A10" s="3">
        <v>46130</v>
      </c>
      <c r="B10" s="4" t="s">
        <v>7</v>
      </c>
      <c r="C10" s="5">
        <v>6300</v>
      </c>
    </row>
    <row r="11" spans="1:7" x14ac:dyDescent="0.25">
      <c r="A11" s="3">
        <v>46132</v>
      </c>
      <c r="B11" s="4" t="s">
        <v>5</v>
      </c>
      <c r="C11" s="5">
        <v>11200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1" width="15" customWidth="1"/>
    <col min="2" max="2" width="13" customWidth="1"/>
    <col min="3" max="3" width="14" customWidth="1"/>
    <col min="4" max="4" width="7" customWidth="1"/>
    <col min="5" max="5" width="29" customWidth="1"/>
    <col min="7" max="7" width="51" customWidth="1"/>
  </cols>
  <sheetData>
    <row r="1" spans="1:7" x14ac:dyDescent="0.25">
      <c r="A1" s="1" t="s">
        <v>0</v>
      </c>
      <c r="B1" s="1" t="s">
        <v>1</v>
      </c>
      <c r="C1" s="1" t="s">
        <v>2</v>
      </c>
      <c r="E1" s="2" t="s">
        <v>3</v>
      </c>
    </row>
    <row r="2" spans="1:7" x14ac:dyDescent="0.25">
      <c r="A2" s="3">
        <v>46113</v>
      </c>
      <c r="B2" s="4" t="s">
        <v>5</v>
      </c>
      <c r="C2" s="5">
        <v>12000</v>
      </c>
      <c r="E2">
        <f>SUMIFS(C2:C11,B2:B11,"営業部")</f>
        <v>73500</v>
      </c>
      <c r="G2" t="s">
        <v>13</v>
      </c>
    </row>
    <row r="3" spans="1:7" x14ac:dyDescent="0.25">
      <c r="A3" s="3">
        <v>46114</v>
      </c>
      <c r="B3" s="4" t="s">
        <v>7</v>
      </c>
      <c r="C3" s="5">
        <v>8500</v>
      </c>
      <c r="E3" s="2" t="s">
        <v>8</v>
      </c>
    </row>
    <row r="4" spans="1:7" x14ac:dyDescent="0.25">
      <c r="A4" s="3">
        <v>46115</v>
      </c>
      <c r="B4" s="4" t="s">
        <v>5</v>
      </c>
      <c r="C4" s="5">
        <v>23000</v>
      </c>
      <c r="E4">
        <f>SUMIFS(C2:C11,B2:B11,"総務部")</f>
        <v>19000</v>
      </c>
      <c r="G4" t="s">
        <v>14</v>
      </c>
    </row>
    <row r="5" spans="1:7" x14ac:dyDescent="0.25">
      <c r="A5" s="3">
        <v>46117</v>
      </c>
      <c r="B5" s="4" t="s">
        <v>10</v>
      </c>
      <c r="C5" s="5">
        <v>15000</v>
      </c>
      <c r="E5" s="2" t="s">
        <v>11</v>
      </c>
    </row>
    <row r="6" spans="1:7" x14ac:dyDescent="0.25">
      <c r="A6" s="3">
        <v>46120</v>
      </c>
      <c r="B6" s="4" t="s">
        <v>5</v>
      </c>
      <c r="C6" s="5">
        <v>9800</v>
      </c>
      <c r="E6">
        <f>SUMIFS(C2:C11,B2:B11,"営業部",C2:C11,"&gt;=10000")</f>
        <v>63700</v>
      </c>
      <c r="G6" t="s">
        <v>15</v>
      </c>
    </row>
    <row r="7" spans="1:7" x14ac:dyDescent="0.25">
      <c r="A7" s="3">
        <v>46122</v>
      </c>
      <c r="B7" s="4" t="s">
        <v>7</v>
      </c>
      <c r="C7" s="5">
        <v>4200</v>
      </c>
    </row>
    <row r="8" spans="1:7" x14ac:dyDescent="0.25">
      <c r="A8" s="3">
        <v>46124</v>
      </c>
      <c r="B8" s="4" t="s">
        <v>10</v>
      </c>
      <c r="C8" s="5">
        <v>31000</v>
      </c>
    </row>
    <row r="9" spans="1:7" x14ac:dyDescent="0.25">
      <c r="A9" s="3">
        <v>46127</v>
      </c>
      <c r="B9" s="4" t="s">
        <v>5</v>
      </c>
      <c r="C9" s="5">
        <v>17500</v>
      </c>
    </row>
    <row r="10" spans="1:7" x14ac:dyDescent="0.25">
      <c r="A10" s="3">
        <v>46130</v>
      </c>
      <c r="B10" s="4" t="s">
        <v>7</v>
      </c>
      <c r="C10" s="5">
        <v>6300</v>
      </c>
    </row>
    <row r="11" spans="1:7" x14ac:dyDescent="0.25">
      <c r="A11" s="3">
        <v>46132</v>
      </c>
      <c r="B11" s="4" t="s">
        <v>5</v>
      </c>
      <c r="C11" s="5">
        <v>11200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